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_VZ_Cisteni_a_udrzba_lapolu_VH\VZ\Přílohy k VZ\"/>
    </mc:Choice>
  </mc:AlternateContent>
  <xr:revisionPtr revIDLastSave="0" documentId="13_ncr:1_{392A8FC5-F6E9-4AE0-B4E0-4C8886317A0E}" xr6:coauthVersionLast="47" xr6:coauthVersionMax="47" xr10:uidLastSave="{00000000-0000-0000-0000-000000000000}"/>
  <bookViews>
    <workbookView xWindow="-120" yWindow="-120" windowWidth="29040" windowHeight="15720" xr2:uid="{86943153-327E-4378-8EC8-8A72976EDCD3}"/>
  </bookViews>
  <sheets>
    <sheet name="List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5" l="1"/>
  <c r="H24" i="5"/>
  <c r="H23" i="5"/>
  <c r="H22" i="5"/>
  <c r="H21" i="5"/>
  <c r="H20" i="5"/>
  <c r="H19" i="5"/>
  <c r="H18" i="5"/>
  <c r="H17" i="5"/>
  <c r="H15" i="5"/>
  <c r="H6" i="5"/>
  <c r="H16" i="5"/>
  <c r="H7" i="5"/>
  <c r="H26" i="5" l="1"/>
  <c r="H27" i="5" s="1"/>
  <c r="H28" i="5" s="1"/>
  <c r="H29" i="5" s="1"/>
  <c r="H8" i="5"/>
  <c r="H9" i="5" s="1"/>
  <c r="H10" i="5" s="1"/>
</calcChain>
</file>

<file path=xl/sharedStrings.xml><?xml version="1.0" encoding="utf-8"?>
<sst xmlns="http://schemas.openxmlformats.org/spreadsheetml/2006/main" count="85" uniqueCount="54">
  <si>
    <t>MJ</t>
  </si>
  <si>
    <t>Množství</t>
  </si>
  <si>
    <t>t</t>
  </si>
  <si>
    <t>kpl</t>
  </si>
  <si>
    <t>Odběr a rozbor vzorku kalů</t>
  </si>
  <si>
    <t>ks</t>
  </si>
  <si>
    <t>Vypracování a předání zprávy o provedené reviz zařízení</t>
  </si>
  <si>
    <t>1x ročně</t>
  </si>
  <si>
    <t>Název odpadu dle kategorie odpadů</t>
  </si>
  <si>
    <t>Jednotková cena</t>
  </si>
  <si>
    <t>Četnost</t>
  </si>
  <si>
    <t>Cena celkem</t>
  </si>
  <si>
    <t>Pozn.</t>
  </si>
  <si>
    <t>Přeprava cisterna</t>
  </si>
  <si>
    <t>km</t>
  </si>
  <si>
    <t>Přeprava km - určí zhotovitel</t>
  </si>
  <si>
    <t>hod.</t>
  </si>
  <si>
    <t>Odběr a analýza odpadních vod z odlučovačů</t>
  </si>
  <si>
    <t>Cena bez DPH</t>
  </si>
  <si>
    <t>DPH</t>
  </si>
  <si>
    <t>Cena s DPH</t>
  </si>
  <si>
    <t>13 05 02  N</t>
  </si>
  <si>
    <t>13 05 07  N</t>
  </si>
  <si>
    <t>Kat.číslo</t>
  </si>
  <si>
    <t>13 05 08  N</t>
  </si>
  <si>
    <t>13 05 06  N</t>
  </si>
  <si>
    <t>13 05 03  N</t>
  </si>
  <si>
    <t>13 05 01  N</t>
  </si>
  <si>
    <t>Pevný podíl z lapáků písku a odlučovačů oleje</t>
  </si>
  <si>
    <t>Kaly z lapáků nečistot</t>
  </si>
  <si>
    <t>Olej z odlučovačů oleje</t>
  </si>
  <si>
    <t>Směsi odpadů z lapáku písku a z odlučovačů oleje</t>
  </si>
  <si>
    <t>Jednotková cena/t</t>
  </si>
  <si>
    <t>Název činnosti, popis provedených prací</t>
  </si>
  <si>
    <t>Pravidelná prohlídka a kontrola OLK, zápis do provozního deníku</t>
  </si>
  <si>
    <t>Manipulace /vyčerpání/separace/ tlakové čištění/doplnění čisté vody</t>
  </si>
  <si>
    <t>Vizuální kontrola jednotky (zkouška těsnosti ORL)</t>
  </si>
  <si>
    <t>Výměna sorpčních materiálů (dle výsledků kontroly, min. 1x ročně)</t>
  </si>
  <si>
    <t>Kaly z odlučovačů olejů nečistot (odvoz, likvidace, uložení)</t>
  </si>
  <si>
    <t>Zaolejovaná voda z odlučovačů (odvoz, likvidace, uložení)</t>
  </si>
  <si>
    <t>Soupis dílčích odpadů, stanovení ceny při případném výskytu a likvidaci dalších možných odpadů, množství v tunách (odvoz, likvidace, uložení)</t>
  </si>
  <si>
    <t>Zpracování a vedení provozního deníku se záznamy o čištění</t>
  </si>
  <si>
    <t>Příloha č. 1 - Tabulka kalkulace ceny</t>
  </si>
  <si>
    <t>Celkový počet zařízení, cena celkem</t>
  </si>
  <si>
    <t>Cena celkem s DPH</t>
  </si>
  <si>
    <t>Cena</t>
  </si>
  <si>
    <r>
      <t xml:space="preserve">2. Soupis prací - odlučovač lehkých kapalin na území města Milovice - </t>
    </r>
    <r>
      <rPr>
        <b/>
        <u/>
        <sz val="11"/>
        <color theme="1"/>
        <rFont val="Calibri"/>
        <family val="2"/>
        <charset val="238"/>
        <scheme val="minor"/>
      </rPr>
      <t>1 dílčí zařízení</t>
    </r>
    <r>
      <rPr>
        <sz val="11"/>
        <color theme="1"/>
        <rFont val="Calibri"/>
        <family val="2"/>
        <charset val="238"/>
        <scheme val="minor"/>
      </rPr>
      <t>, roční čištění a údržba</t>
    </r>
  </si>
  <si>
    <t>Doplnit - doplní dodavatel</t>
  </si>
  <si>
    <t>cca 40 t za 1 vývoz, 1x ročně</t>
  </si>
  <si>
    <r>
      <t>1. Soupis prací - odlučovač lehkých kapalin na území města Milovice - kontrola a revizní zhodnocení stavu -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 dílčí zařízení</t>
    </r>
  </si>
  <si>
    <t xml:space="preserve"> Kontrola a revizní zhodnocení stavu, zpracování harmonogramu čištění dle výsledků kontroly, cena za 1 zařízení</t>
  </si>
  <si>
    <t>1 lapol, 1x ročně, počet hodin určí zhotovitel</t>
  </si>
  <si>
    <t>1x zažízení za dobu trvání smlouvy</t>
  </si>
  <si>
    <t>Název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</si>
</sst>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8" xfId="0" applyBorder="1" applyAlignment="1">
      <alignment horizontal="center"/>
    </xf>
    <xf numFmtId="164" fontId="0" fillId="3" borderId="8" xfId="0" applyNumberFormat="1" applyFill="1" applyBorder="1"/>
    <xf numFmtId="0" fontId="0" fillId="0" borderId="2" xfId="0" applyBorder="1"/>
    <xf numFmtId="0" fontId="0" fillId="0" borderId="1" xfId="0" applyBorder="1" applyAlignment="1">
      <alignment horizontal="center"/>
    </xf>
    <xf numFmtId="164" fontId="0" fillId="3" borderId="1" xfId="0" applyNumberFormat="1" applyFill="1" applyBorder="1"/>
    <xf numFmtId="164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3" fillId="0" borderId="2" xfId="0" applyFont="1" applyBorder="1"/>
    <xf numFmtId="0" fontId="0" fillId="0" borderId="4" xfId="0" applyBorder="1" applyAlignment="1">
      <alignment horizontal="center"/>
    </xf>
    <xf numFmtId="0" fontId="0" fillId="0" borderId="20" xfId="0" applyBorder="1"/>
    <xf numFmtId="0" fontId="1" fillId="0" borderId="13" xfId="0" applyFont="1" applyBorder="1"/>
    <xf numFmtId="164" fontId="1" fillId="0" borderId="14" xfId="0" applyNumberFormat="1" applyFont="1" applyBorder="1"/>
    <xf numFmtId="0" fontId="0" fillId="0" borderId="21" xfId="0" applyBorder="1"/>
    <xf numFmtId="164" fontId="0" fillId="0" borderId="10" xfId="0" applyNumberFormat="1" applyBorder="1"/>
    <xf numFmtId="0" fontId="0" fillId="0" borderId="22" xfId="0" applyBorder="1"/>
    <xf numFmtId="0" fontId="0" fillId="0" borderId="23" xfId="0" applyBorder="1"/>
    <xf numFmtId="0" fontId="1" fillId="0" borderId="3" xfId="0" applyFont="1" applyBorder="1"/>
    <xf numFmtId="164" fontId="1" fillId="0" borderId="11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3" fillId="0" borderId="27" xfId="0" applyFont="1" applyBorder="1"/>
    <xf numFmtId="0" fontId="0" fillId="3" borderId="22" xfId="0" applyFill="1" applyBorder="1"/>
    <xf numFmtId="0" fontId="0" fillId="3" borderId="23" xfId="0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0" fontId="0" fillId="0" borderId="26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4" fontId="0" fillId="3" borderId="29" xfId="0" applyNumberFormat="1" applyFill="1" applyBorder="1"/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2" fillId="0" borderId="6" xfId="0" applyFont="1" applyBorder="1"/>
    <xf numFmtId="0" fontId="0" fillId="0" borderId="15" xfId="0" applyBorder="1"/>
    <xf numFmtId="0" fontId="0" fillId="2" borderId="18" xfId="0" applyFill="1" applyBorder="1"/>
    <xf numFmtId="0" fontId="0" fillId="2" borderId="29" xfId="0" applyFill="1" applyBorder="1" applyAlignment="1">
      <alignment horizontal="center" vertical="center"/>
    </xf>
    <xf numFmtId="0" fontId="3" fillId="0" borderId="7" xfId="0" applyFont="1" applyBorder="1"/>
    <xf numFmtId="0" fontId="3" fillId="0" borderId="26" xfId="0" applyFont="1" applyBorder="1"/>
    <xf numFmtId="0" fontId="0" fillId="0" borderId="30" xfId="0" applyBorder="1" applyAlignment="1">
      <alignment horizontal="left" vertical="center" wrapText="1"/>
    </xf>
    <xf numFmtId="0" fontId="0" fillId="0" borderId="31" xfId="0" applyBorder="1"/>
    <xf numFmtId="0" fontId="0" fillId="0" borderId="2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1" fillId="4" borderId="15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3" xfId="0" applyFont="1" applyFill="1" applyBorder="1"/>
    <xf numFmtId="0" fontId="0" fillId="4" borderId="35" xfId="0" applyFill="1" applyBorder="1"/>
    <xf numFmtId="0" fontId="2" fillId="4" borderId="25" xfId="0" applyFont="1" applyFill="1" applyBorder="1"/>
    <xf numFmtId="0" fontId="1" fillId="4" borderId="5" xfId="0" applyFont="1" applyFill="1" applyBorder="1" applyAlignment="1">
      <alignment horizontal="center"/>
    </xf>
    <xf numFmtId="0" fontId="1" fillId="0" borderId="7" xfId="0" applyFont="1" applyBorder="1"/>
    <xf numFmtId="164" fontId="1" fillId="0" borderId="9" xfId="0" applyNumberFormat="1" applyFont="1" applyBorder="1"/>
    <xf numFmtId="164" fontId="1" fillId="4" borderId="6" xfId="0" applyNumberFormat="1" applyFont="1" applyFill="1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2" borderId="36" xfId="0" applyFill="1" applyBorder="1"/>
    <xf numFmtId="0" fontId="0" fillId="3" borderId="12" xfId="0" applyFill="1" applyBorder="1"/>
    <xf numFmtId="164" fontId="0" fillId="0" borderId="4" xfId="0" applyNumberFormat="1" applyBorder="1"/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96A9-B4D6-44AC-87EB-2A3A957F5646}">
  <sheetPr>
    <pageSetUpPr fitToPage="1"/>
  </sheetPr>
  <dimension ref="B1:I37"/>
  <sheetViews>
    <sheetView tabSelected="1" topLeftCell="A10" zoomScale="110" zoomScaleNormal="110" workbookViewId="0">
      <selection activeCell="G23" sqref="G23"/>
    </sheetView>
  </sheetViews>
  <sheetFormatPr defaultRowHeight="15" x14ac:dyDescent="0.25"/>
  <cols>
    <col min="1" max="1" width="2.85546875" customWidth="1"/>
    <col min="2" max="2" width="54.140625" customWidth="1"/>
    <col min="3" max="3" width="12" customWidth="1"/>
    <col min="4" max="4" width="6.7109375" customWidth="1"/>
    <col min="5" max="5" width="18.140625" customWidth="1"/>
    <col min="6" max="6" width="9.140625" customWidth="1"/>
    <col min="7" max="7" width="25.85546875" customWidth="1"/>
    <col min="8" max="8" width="17.85546875" customWidth="1"/>
    <col min="9" max="9" width="39.7109375" customWidth="1"/>
  </cols>
  <sheetData>
    <row r="1" spans="2:9" ht="18.75" x14ac:dyDescent="0.3">
      <c r="B1" s="6" t="s">
        <v>42</v>
      </c>
      <c r="C1" s="6"/>
    </row>
    <row r="2" spans="2:9" ht="18.75" x14ac:dyDescent="0.3">
      <c r="B2" s="6"/>
      <c r="C2" s="6"/>
    </row>
    <row r="3" spans="2:9" x14ac:dyDescent="0.25">
      <c r="B3" t="s">
        <v>49</v>
      </c>
    </row>
    <row r="4" spans="2:9" ht="15.75" thickBot="1" x14ac:dyDescent="0.3"/>
    <row r="5" spans="2:9" ht="15" customHeight="1" thickBot="1" x14ac:dyDescent="0.35">
      <c r="B5" s="45" t="s">
        <v>33</v>
      </c>
      <c r="C5" s="44"/>
      <c r="D5" s="43" t="s">
        <v>0</v>
      </c>
      <c r="E5" s="9" t="s">
        <v>9</v>
      </c>
      <c r="F5" s="9" t="s">
        <v>10</v>
      </c>
      <c r="G5" s="9" t="s">
        <v>1</v>
      </c>
      <c r="H5" s="9" t="s">
        <v>45</v>
      </c>
      <c r="I5" s="10" t="s">
        <v>12</v>
      </c>
    </row>
    <row r="6" spans="2:9" ht="15" customHeight="1" x14ac:dyDescent="0.25">
      <c r="B6" s="70" t="s">
        <v>50</v>
      </c>
      <c r="C6" s="71"/>
      <c r="D6" s="38">
        <v>1</v>
      </c>
      <c r="E6" s="12">
        <v>0</v>
      </c>
      <c r="F6" s="53">
        <v>1</v>
      </c>
      <c r="G6" s="1">
        <v>1</v>
      </c>
      <c r="H6" s="16">
        <f>E6*G6</f>
        <v>0</v>
      </c>
      <c r="I6" s="67" t="s">
        <v>52</v>
      </c>
    </row>
    <row r="7" spans="2:9" ht="15" customHeight="1" x14ac:dyDescent="0.25">
      <c r="B7" s="72"/>
      <c r="C7" s="73"/>
      <c r="G7" s="21" t="s">
        <v>18</v>
      </c>
      <c r="H7" s="22">
        <f>SUM(H6:H6)</f>
        <v>0</v>
      </c>
      <c r="I7" s="23"/>
    </row>
    <row r="8" spans="2:9" ht="15" customHeight="1" x14ac:dyDescent="0.3">
      <c r="B8" s="20"/>
      <c r="C8" s="6"/>
      <c r="G8" s="13" t="s">
        <v>19</v>
      </c>
      <c r="H8" s="24">
        <f>H7*0.21</f>
        <v>0</v>
      </c>
      <c r="I8" s="23"/>
    </row>
    <row r="9" spans="2:9" ht="15" customHeight="1" thickBot="1" x14ac:dyDescent="0.3">
      <c r="B9" s="33" t="s">
        <v>47</v>
      </c>
      <c r="C9" s="34"/>
      <c r="D9" s="26"/>
      <c r="E9" s="26"/>
      <c r="F9" s="26"/>
      <c r="G9" s="27" t="s">
        <v>20</v>
      </c>
      <c r="H9" s="28">
        <f>H7+H8</f>
        <v>0</v>
      </c>
      <c r="I9" s="29"/>
    </row>
    <row r="10" spans="2:9" ht="15" customHeight="1" thickBot="1" x14ac:dyDescent="0.35">
      <c r="B10" s="54" t="s">
        <v>43</v>
      </c>
      <c r="C10" s="59"/>
      <c r="D10" s="60">
        <v>8</v>
      </c>
      <c r="E10" s="58"/>
      <c r="F10" s="55"/>
      <c r="G10" s="57" t="s">
        <v>44</v>
      </c>
      <c r="H10" s="63">
        <f>(H9*D10)</f>
        <v>0</v>
      </c>
      <c r="I10" s="56"/>
    </row>
    <row r="11" spans="2:9" ht="15" customHeight="1" x14ac:dyDescent="0.3">
      <c r="B11" s="6"/>
      <c r="C11" s="6"/>
    </row>
    <row r="12" spans="2:9" x14ac:dyDescent="0.25">
      <c r="B12" t="s">
        <v>46</v>
      </c>
    </row>
    <row r="13" spans="2:9" ht="15.75" thickBot="1" x14ac:dyDescent="0.3"/>
    <row r="14" spans="2:9" ht="15.75" thickBot="1" x14ac:dyDescent="0.3">
      <c r="B14" s="7" t="s">
        <v>53</v>
      </c>
      <c r="C14" s="30" t="s">
        <v>23</v>
      </c>
      <c r="D14" s="8" t="s">
        <v>0</v>
      </c>
      <c r="E14" s="9" t="s">
        <v>9</v>
      </c>
      <c r="F14" s="46" t="s">
        <v>10</v>
      </c>
      <c r="G14" s="9" t="s">
        <v>1</v>
      </c>
      <c r="H14" s="9" t="s">
        <v>11</v>
      </c>
      <c r="I14" s="10" t="s">
        <v>12</v>
      </c>
    </row>
    <row r="15" spans="2:9" x14ac:dyDescent="0.25">
      <c r="B15" s="48" t="s">
        <v>34</v>
      </c>
      <c r="C15" s="49"/>
      <c r="D15" s="11" t="s">
        <v>5</v>
      </c>
      <c r="E15" s="12">
        <v>0</v>
      </c>
      <c r="F15" s="3">
        <v>1</v>
      </c>
      <c r="G15" s="2">
        <v>1</v>
      </c>
      <c r="H15" s="16">
        <f t="shared" ref="H15:H25" si="0">E15*G15</f>
        <v>0</v>
      </c>
      <c r="I15" s="39" t="s">
        <v>7</v>
      </c>
    </row>
    <row r="16" spans="2:9" x14ac:dyDescent="0.25">
      <c r="B16" s="13" t="s">
        <v>35</v>
      </c>
      <c r="C16" s="31"/>
      <c r="D16" s="14" t="s">
        <v>16</v>
      </c>
      <c r="E16" s="15">
        <v>0</v>
      </c>
      <c r="F16" s="5">
        <v>1</v>
      </c>
      <c r="G16" s="17">
        <v>0</v>
      </c>
      <c r="H16" s="16">
        <f t="shared" si="0"/>
        <v>0</v>
      </c>
      <c r="I16" s="40" t="s">
        <v>51</v>
      </c>
    </row>
    <row r="17" spans="2:9" x14ac:dyDescent="0.25">
      <c r="B17" s="13" t="s">
        <v>36</v>
      </c>
      <c r="C17" s="31"/>
      <c r="D17" s="14" t="s">
        <v>3</v>
      </c>
      <c r="E17" s="15">
        <v>0</v>
      </c>
      <c r="F17" s="5">
        <v>1</v>
      </c>
      <c r="G17" s="4">
        <v>1</v>
      </c>
      <c r="H17" s="16">
        <f t="shared" si="0"/>
        <v>0</v>
      </c>
      <c r="I17" s="40" t="s">
        <v>7</v>
      </c>
    </row>
    <row r="18" spans="2:9" x14ac:dyDescent="0.25">
      <c r="B18" s="13" t="s">
        <v>37</v>
      </c>
      <c r="C18" s="31"/>
      <c r="D18" s="14" t="s">
        <v>3</v>
      </c>
      <c r="E18" s="15">
        <v>0</v>
      </c>
      <c r="F18" s="5">
        <v>1</v>
      </c>
      <c r="G18" s="4">
        <v>1</v>
      </c>
      <c r="H18" s="16">
        <f t="shared" si="0"/>
        <v>0</v>
      </c>
      <c r="I18" s="40" t="s">
        <v>7</v>
      </c>
    </row>
    <row r="19" spans="2:9" x14ac:dyDescent="0.25">
      <c r="B19" s="13" t="s">
        <v>38</v>
      </c>
      <c r="C19" s="31" t="s">
        <v>21</v>
      </c>
      <c r="D19" s="14" t="s">
        <v>2</v>
      </c>
      <c r="E19" s="15">
        <v>0</v>
      </c>
      <c r="F19" s="5">
        <v>1</v>
      </c>
      <c r="G19" s="4">
        <v>40</v>
      </c>
      <c r="H19" s="16">
        <f t="shared" si="0"/>
        <v>0</v>
      </c>
      <c r="I19" s="40" t="s">
        <v>48</v>
      </c>
    </row>
    <row r="20" spans="2:9" x14ac:dyDescent="0.25">
      <c r="B20" s="13" t="s">
        <v>39</v>
      </c>
      <c r="C20" s="31" t="s">
        <v>22</v>
      </c>
      <c r="D20" s="14" t="s">
        <v>2</v>
      </c>
      <c r="E20" s="15">
        <v>0</v>
      </c>
      <c r="F20" s="5">
        <v>1</v>
      </c>
      <c r="G20" s="4">
        <v>40</v>
      </c>
      <c r="H20" s="16">
        <f t="shared" si="0"/>
        <v>0</v>
      </c>
      <c r="I20" s="40" t="s">
        <v>48</v>
      </c>
    </row>
    <row r="21" spans="2:9" x14ac:dyDescent="0.25">
      <c r="B21" s="13" t="s">
        <v>13</v>
      </c>
      <c r="C21" s="31"/>
      <c r="D21" s="14" t="s">
        <v>14</v>
      </c>
      <c r="E21" s="15">
        <v>0</v>
      </c>
      <c r="F21" s="5">
        <v>1</v>
      </c>
      <c r="G21" s="17">
        <v>0</v>
      </c>
      <c r="H21" s="16">
        <f t="shared" si="0"/>
        <v>0</v>
      </c>
      <c r="I21" s="40" t="s">
        <v>15</v>
      </c>
    </row>
    <row r="22" spans="2:9" x14ac:dyDescent="0.25">
      <c r="B22" s="13" t="s">
        <v>4</v>
      </c>
      <c r="C22" s="51"/>
      <c r="D22" s="14" t="s">
        <v>5</v>
      </c>
      <c r="E22" s="15">
        <v>0</v>
      </c>
      <c r="F22" s="5">
        <v>1</v>
      </c>
      <c r="G22" s="4">
        <v>1</v>
      </c>
      <c r="H22" s="16">
        <f t="shared" si="0"/>
        <v>0</v>
      </c>
      <c r="I22" s="40" t="s">
        <v>7</v>
      </c>
    </row>
    <row r="23" spans="2:9" x14ac:dyDescent="0.25">
      <c r="B23" s="18" t="s">
        <v>17</v>
      </c>
      <c r="C23" s="32"/>
      <c r="D23" s="14" t="s">
        <v>5</v>
      </c>
      <c r="E23" s="15">
        <v>0</v>
      </c>
      <c r="F23" s="5">
        <v>1</v>
      </c>
      <c r="G23" s="4">
        <v>1</v>
      </c>
      <c r="H23" s="16">
        <f t="shared" si="0"/>
        <v>0</v>
      </c>
      <c r="I23" s="40" t="s">
        <v>7</v>
      </c>
    </row>
    <row r="24" spans="2:9" x14ac:dyDescent="0.25">
      <c r="B24" s="52" t="s">
        <v>6</v>
      </c>
      <c r="C24" s="4" t="s">
        <v>5</v>
      </c>
      <c r="D24" s="4">
        <v>1</v>
      </c>
      <c r="E24" s="15">
        <v>0</v>
      </c>
      <c r="F24" s="5">
        <v>1</v>
      </c>
      <c r="G24" s="4">
        <v>1</v>
      </c>
      <c r="H24" s="16">
        <f t="shared" si="0"/>
        <v>0</v>
      </c>
      <c r="I24" s="40" t="s">
        <v>7</v>
      </c>
    </row>
    <row r="25" spans="2:9" ht="15.75" customHeight="1" thickBot="1" x14ac:dyDescent="0.3">
      <c r="B25" s="50" t="s">
        <v>41</v>
      </c>
      <c r="C25" s="42" t="s">
        <v>5</v>
      </c>
      <c r="D25" s="42">
        <v>1</v>
      </c>
      <c r="E25" s="41">
        <v>0</v>
      </c>
      <c r="F25" s="47">
        <v>1</v>
      </c>
      <c r="G25" s="42">
        <v>1</v>
      </c>
      <c r="H25" s="69">
        <f t="shared" si="0"/>
        <v>0</v>
      </c>
      <c r="I25" s="40" t="s">
        <v>7</v>
      </c>
    </row>
    <row r="26" spans="2:9" x14ac:dyDescent="0.25">
      <c r="B26" s="20"/>
      <c r="G26" s="61" t="s">
        <v>18</v>
      </c>
      <c r="H26" s="62">
        <f>SUM(H15:H25)</f>
        <v>0</v>
      </c>
      <c r="I26" s="23"/>
    </row>
    <row r="27" spans="2:9" x14ac:dyDescent="0.25">
      <c r="B27" s="20"/>
      <c r="G27" s="13" t="s">
        <v>19</v>
      </c>
      <c r="H27" s="24">
        <f>H26*0.21</f>
        <v>0</v>
      </c>
      <c r="I27" s="23"/>
    </row>
    <row r="28" spans="2:9" ht="15.75" thickBot="1" x14ac:dyDescent="0.3">
      <c r="B28" s="33" t="s">
        <v>47</v>
      </c>
      <c r="C28" s="34"/>
      <c r="D28" s="26"/>
      <c r="E28" s="26"/>
      <c r="F28" s="26"/>
      <c r="G28" s="27" t="s">
        <v>20</v>
      </c>
      <c r="H28" s="28">
        <f>H26+H27</f>
        <v>0</v>
      </c>
      <c r="I28" s="29"/>
    </row>
    <row r="29" spans="2:9" ht="19.5" thickBot="1" x14ac:dyDescent="0.35">
      <c r="B29" s="54" t="s">
        <v>43</v>
      </c>
      <c r="C29" s="59"/>
      <c r="D29" s="60">
        <v>7</v>
      </c>
      <c r="E29" s="58"/>
      <c r="F29" s="55"/>
      <c r="G29" s="57" t="s">
        <v>44</v>
      </c>
      <c r="H29" s="63">
        <f>(D29*H28)</f>
        <v>0</v>
      </c>
      <c r="I29" s="56"/>
    </row>
    <row r="31" spans="2:9" ht="15.75" thickBot="1" x14ac:dyDescent="0.3">
      <c r="B31" t="s">
        <v>40</v>
      </c>
    </row>
    <row r="32" spans="2:9" ht="15.75" thickBot="1" x14ac:dyDescent="0.3">
      <c r="B32" s="7" t="s">
        <v>8</v>
      </c>
      <c r="C32" s="30" t="s">
        <v>23</v>
      </c>
      <c r="D32" s="8" t="s">
        <v>0</v>
      </c>
      <c r="E32" s="10" t="s">
        <v>32</v>
      </c>
    </row>
    <row r="33" spans="2:5" x14ac:dyDescent="0.25">
      <c r="B33" s="20" t="s">
        <v>28</v>
      </c>
      <c r="C33" s="64" t="s">
        <v>27</v>
      </c>
      <c r="D33" s="11" t="s">
        <v>2</v>
      </c>
      <c r="E33" s="35">
        <v>0</v>
      </c>
    </row>
    <row r="34" spans="2:5" x14ac:dyDescent="0.25">
      <c r="B34" s="20" t="s">
        <v>29</v>
      </c>
      <c r="C34" s="65" t="s">
        <v>26</v>
      </c>
      <c r="D34" s="14" t="s">
        <v>2</v>
      </c>
      <c r="E34" s="36">
        <v>0</v>
      </c>
    </row>
    <row r="35" spans="2:5" x14ac:dyDescent="0.25">
      <c r="B35" s="20" t="s">
        <v>30</v>
      </c>
      <c r="C35" s="65" t="s">
        <v>25</v>
      </c>
      <c r="D35" s="14" t="s">
        <v>2</v>
      </c>
      <c r="E35" s="36">
        <v>0</v>
      </c>
    </row>
    <row r="36" spans="2:5" ht="15.75" thickBot="1" x14ac:dyDescent="0.3">
      <c r="B36" s="25" t="s">
        <v>31</v>
      </c>
      <c r="C36" s="66" t="s">
        <v>24</v>
      </c>
      <c r="D36" s="19" t="s">
        <v>2</v>
      </c>
      <c r="E36" s="37">
        <v>0</v>
      </c>
    </row>
    <row r="37" spans="2:5" ht="15.75" thickBot="1" x14ac:dyDescent="0.3">
      <c r="B37" s="68" t="s">
        <v>47</v>
      </c>
    </row>
  </sheetData>
  <mergeCells count="1">
    <mergeCell ref="B6:C7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odpady</dc:creator>
  <cp:lastModifiedBy>Veronika Hermachová</cp:lastModifiedBy>
  <cp:lastPrinted>2024-01-24T12:16:24Z</cp:lastPrinted>
  <dcterms:created xsi:type="dcterms:W3CDTF">2023-05-11T08:03:14Z</dcterms:created>
  <dcterms:modified xsi:type="dcterms:W3CDTF">2024-05-22T05:31:39Z</dcterms:modified>
</cp:coreProperties>
</file>